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2" sheetId="2" r:id="rId1"/>
  </sheets>
  <externalReferences>
    <externalReference r:id="rId2"/>
  </externalReferences>
  <definedNames>
    <definedName name="_xlnm.Print_Area" localSheetId="0">Sheet2!$A$1:$I$74</definedName>
  </definedNames>
  <calcPr calcId="144525"/>
</workbook>
</file>

<file path=xl/sharedStrings.xml><?xml version="1.0" encoding="utf-8"?>
<sst xmlns="http://schemas.openxmlformats.org/spreadsheetml/2006/main" count="222" uniqueCount="70">
  <si>
    <t>固定资产--电子及办公设备明细表</t>
  </si>
  <si>
    <t>金额单位：人民币元</t>
  </si>
  <si>
    <t>序号</t>
  </si>
  <si>
    <t>设备名称</t>
  </si>
  <si>
    <t>规格型号</t>
  </si>
  <si>
    <t>单位</t>
  </si>
  <si>
    <t>数量</t>
  </si>
  <si>
    <t>购置日期</t>
  </si>
  <si>
    <t>账面价值</t>
  </si>
  <si>
    <t>评估价值</t>
  </si>
  <si>
    <t>备注</t>
  </si>
  <si>
    <t>原值</t>
  </si>
  <si>
    <t>净值</t>
  </si>
  <si>
    <t>电脑</t>
  </si>
  <si>
    <t>HP3518</t>
  </si>
  <si>
    <t>台</t>
  </si>
  <si>
    <t>损坏</t>
  </si>
  <si>
    <t>打印机</t>
  </si>
  <si>
    <t>HP5508</t>
  </si>
  <si>
    <t>HP1007</t>
  </si>
  <si>
    <t>HP1522NF</t>
  </si>
  <si>
    <t>联想电脑</t>
  </si>
  <si>
    <t>联想启天M690E</t>
  </si>
  <si>
    <t>联想启天M690E/显示器</t>
  </si>
  <si>
    <t>松下传真机</t>
  </si>
  <si>
    <t>FX-FL328CN</t>
  </si>
  <si>
    <t>松下激光传真机</t>
  </si>
  <si>
    <t>戴尔电脑</t>
  </si>
  <si>
    <t>3902-R34N8</t>
  </si>
  <si>
    <t>显示器</t>
  </si>
  <si>
    <t>AOC液晶显示屏I2379V/WS</t>
  </si>
  <si>
    <t>EPSON635K</t>
  </si>
  <si>
    <t>佳能相机</t>
  </si>
  <si>
    <t>佳能</t>
  </si>
  <si>
    <t>HP-M1536nf</t>
  </si>
  <si>
    <t>四门电子保密柜</t>
  </si>
  <si>
    <t>四门</t>
  </si>
  <si>
    <t>H3050i5-4460</t>
  </si>
  <si>
    <t>台式组装电脑</t>
  </si>
  <si>
    <t>组装</t>
  </si>
  <si>
    <t>惠普打印机</t>
  </si>
  <si>
    <t>M1213nf</t>
  </si>
  <si>
    <t>惠普打印一体机</t>
  </si>
  <si>
    <t>科密碎纸机</t>
  </si>
  <si>
    <t>comet3638</t>
  </si>
  <si>
    <t>小米空气净化器</t>
  </si>
  <si>
    <t>AC-M2-AA</t>
  </si>
  <si>
    <t>美的饮水机</t>
  </si>
  <si>
    <t>MYD827S-W</t>
  </si>
  <si>
    <t>联想笔记本电脑</t>
  </si>
  <si>
    <t>ThinkpadX260</t>
  </si>
  <si>
    <t>苹果笔记本电脑</t>
  </si>
  <si>
    <t>MacbookA1534</t>
  </si>
  <si>
    <t>AOC液晶显示屏I2380V/WS</t>
  </si>
  <si>
    <r>
      <rPr>
        <sz val="10"/>
        <color theme="1"/>
        <rFont val="宋体"/>
        <charset val="134"/>
      </rPr>
      <t>AOC</t>
    </r>
    <r>
      <rPr>
        <sz val="10"/>
        <color theme="1"/>
        <rFont val="宋体"/>
        <charset val="134"/>
      </rPr>
      <t>液晶显示屏</t>
    </r>
    <r>
      <rPr>
        <sz val="10"/>
        <color theme="1"/>
        <rFont val="宋体"/>
        <charset val="134"/>
      </rPr>
      <t>I2381V/WS</t>
    </r>
  </si>
  <si>
    <r>
      <rPr>
        <sz val="10"/>
        <color theme="1"/>
        <rFont val="宋体"/>
        <charset val="134"/>
      </rPr>
      <t>AOC</t>
    </r>
    <r>
      <rPr>
        <sz val="10"/>
        <color theme="1"/>
        <rFont val="宋体"/>
        <charset val="134"/>
      </rPr>
      <t>液晶显示屏</t>
    </r>
    <r>
      <rPr>
        <sz val="10"/>
        <color theme="1"/>
        <rFont val="宋体"/>
        <charset val="134"/>
      </rPr>
      <t>I2382V/WS</t>
    </r>
  </si>
  <si>
    <r>
      <rPr>
        <sz val="10"/>
        <color theme="1"/>
        <rFont val="宋体"/>
        <charset val="134"/>
      </rPr>
      <t>AOC</t>
    </r>
    <r>
      <rPr>
        <sz val="10"/>
        <color theme="1"/>
        <rFont val="宋体"/>
        <charset val="134"/>
      </rPr>
      <t>液晶显示屏</t>
    </r>
    <r>
      <rPr>
        <sz val="10"/>
        <color theme="1"/>
        <rFont val="宋体"/>
        <charset val="134"/>
      </rPr>
      <t>I2383V/WS</t>
    </r>
  </si>
  <si>
    <t>AOC液晶显示屏I2384V/WS</t>
  </si>
  <si>
    <t>爱普生打印机</t>
  </si>
  <si>
    <t>photo1390</t>
  </si>
  <si>
    <t>联想一体机电脑</t>
  </si>
  <si>
    <t>AIO300</t>
  </si>
  <si>
    <t>联想台式电脑</t>
  </si>
  <si>
    <t>510A-15</t>
  </si>
  <si>
    <t>510A-16</t>
  </si>
  <si>
    <t>1213NF</t>
  </si>
  <si>
    <t>黑白调电脑椅</t>
  </si>
  <si>
    <t>067BS</t>
  </si>
  <si>
    <t>货架</t>
  </si>
  <si>
    <t>合计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</si>
</sst>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#,##0.00_);\(#,##0.00\)"/>
    <numFmt numFmtId="41" formatCode="_ * #,##0_ ;_ * \-#,##0_ ;_ * &quot;-&quot;_ ;_ @_ "/>
    <numFmt numFmtId="178" formatCode="0_);\(0\)"/>
    <numFmt numFmtId="179" formatCode="#,##0.00_ "/>
    <numFmt numFmtId="43" formatCode="_ * #,##0.00_ ;_ * \-#,##0.00_ ;_ * &quot;-&quot;??_ ;_ @_ "/>
    <numFmt numFmtId="180" formatCode="_(* #,##0.00_);_(* \(#,##0.00\);_(* &quot;-&quot;??_);_(@_)"/>
    <numFmt numFmtId="181" formatCode="0_);[Red]\(0\)"/>
  </numFmts>
  <fonts count="28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43" fontId="1" fillId="2" borderId="0" xfId="8" applyFont="1" applyFill="1" applyAlignment="1">
      <alignment vertical="center"/>
    </xf>
    <xf numFmtId="177" fontId="1" fillId="2" borderId="0" xfId="0" applyNumberFormat="1" applyFont="1" applyFill="1">
      <alignment vertical="center"/>
    </xf>
    <xf numFmtId="0" fontId="2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43" fontId="3" fillId="2" borderId="2" xfId="8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2" borderId="2" xfId="0" applyNumberFormat="1" applyFont="1" applyFill="1" applyBorder="1" applyAlignment="1">
      <alignment horizontal="center" vertical="center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179" fontId="4" fillId="2" borderId="2" xfId="0" applyNumberFormat="1" applyFont="1" applyFill="1" applyBorder="1" applyAlignment="1">
      <alignment horizontal="right" vertical="center"/>
    </xf>
    <xf numFmtId="179" fontId="6" fillId="2" borderId="2" xfId="0" applyNumberFormat="1" applyFont="1" applyFill="1" applyBorder="1">
      <alignment vertical="center"/>
    </xf>
    <xf numFmtId="179" fontId="7" fillId="0" borderId="2" xfId="0" applyNumberFormat="1" applyFont="1" applyBorder="1">
      <alignment vertical="center"/>
    </xf>
    <xf numFmtId="43" fontId="1" fillId="2" borderId="0" xfId="8" applyFont="1" applyFill="1" applyAlignment="1">
      <alignment horizontal="right" vertical="center"/>
    </xf>
    <xf numFmtId="180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3" fillId="2" borderId="2" xfId="0" applyFont="1" applyFill="1" applyBorder="1" applyAlignment="1">
      <alignment horizontal="left" vertical="center" shrinkToFit="1"/>
    </xf>
    <xf numFmtId="181" fontId="3" fillId="2" borderId="2" xfId="0" applyNumberFormat="1" applyFont="1" applyFill="1" applyBorder="1" applyAlignment="1">
      <alignment horizontal="center" vertical="center"/>
    </xf>
    <xf numFmtId="179" fontId="3" fillId="2" borderId="2" xfId="8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5945;&#32946;&#19982;&#27979;&#37327;&#26434;&#24535;&#31038;&#35780;&#20272;&#26126;&#32454;&#34920;11.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填表说明"/>
      <sheetName val="表头信息"/>
      <sheetName val="汇总表(万元)"/>
      <sheetName val="汇总表(元)"/>
      <sheetName val="分类汇总表"/>
      <sheetName val="流动资产汇总表"/>
      <sheetName val="现金"/>
      <sheetName val="银行存款"/>
      <sheetName val="短期投资汇总"/>
      <sheetName val="短期投资-期货"/>
      <sheetName val="短期投资-债券"/>
      <sheetName val="短期投资-其他"/>
      <sheetName val="应收票据"/>
      <sheetName val="应收帐款"/>
      <sheetName val="应收股利"/>
      <sheetName val="预付帐款"/>
      <sheetName val="其他应收款"/>
      <sheetName val="应收利息"/>
      <sheetName val="应收补贴款"/>
      <sheetName val="存货汇总"/>
      <sheetName val="原材料"/>
      <sheetName val="材料采购"/>
      <sheetName val="在库低值品"/>
      <sheetName val="包装物"/>
      <sheetName val="委托加工材料"/>
      <sheetName val="分期发出"/>
      <sheetName val="在用低值品"/>
      <sheetName val="委托代销"/>
      <sheetName val="受托代销"/>
      <sheetName val="在产品"/>
      <sheetName val="产成品（库存商品）"/>
      <sheetName val="待摊费用"/>
      <sheetName val="流动损失"/>
      <sheetName val="一年到期债券"/>
      <sheetName val="其他流动资产"/>
      <sheetName val="长期投资汇总"/>
      <sheetName val="股票投资"/>
      <sheetName val="债券投资"/>
      <sheetName val="其他投资"/>
      <sheetName val="投资性房地产"/>
      <sheetName val="固定资产汇总"/>
      <sheetName val="建筑物"/>
      <sheetName val="构筑物"/>
      <sheetName val="管道"/>
      <sheetName val="机器设备"/>
      <sheetName val="运输设备"/>
      <sheetName val="办公家具、电子、设备"/>
      <sheetName val="工程物资"/>
      <sheetName val="在建工程汇总表"/>
      <sheetName val="在建工程土建"/>
      <sheetName val="在建工程设备"/>
      <sheetName val="固定资产清理"/>
      <sheetName val="待处理固资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其他应付款"/>
      <sheetName val="代销商品款"/>
      <sheetName val="应付职工薪酬"/>
      <sheetName val="应交税费"/>
      <sheetName val="应付股利"/>
      <sheetName val="其他未交款"/>
      <sheetName val="预提费用"/>
      <sheetName val="一年到期负债"/>
      <sheetName val="其它流动负债"/>
      <sheetName val="长期负债汇总"/>
      <sheetName val="长期借款"/>
      <sheetName val="应付债券"/>
      <sheetName val="专项应付款"/>
      <sheetName val="住房周转金"/>
      <sheetName val="其他长期负债"/>
      <sheetName val="递延税款贷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2">
          <cell r="A2" t="str">
            <v>教育测量与评价杂志社</v>
          </cell>
        </row>
      </sheetData>
      <sheetData sheetId="43" refreshError="1">
        <row r="4">
          <cell r="A4" t="str">
            <v>评估基准日：2020年11月13日</v>
          </cell>
        </row>
      </sheetData>
      <sheetData sheetId="44" refreshError="1"/>
      <sheetData sheetId="45" refreshError="1"/>
      <sheetData sheetId="46" refreshError="1">
        <row r="5">
          <cell r="A5" t="str">
            <v>单位名称：教育测量与评价杂志社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4"/>
  <sheetViews>
    <sheetView tabSelected="1" topLeftCell="A46" workbookViewId="0">
      <selection activeCell="I76" sqref="I76"/>
    </sheetView>
  </sheetViews>
  <sheetFormatPr defaultColWidth="9" defaultRowHeight="13.5"/>
  <cols>
    <col min="2" max="2" width="14.625" customWidth="1"/>
    <col min="3" max="3" width="22" customWidth="1"/>
    <col min="6" max="6" width="10.25" customWidth="1"/>
    <col min="7" max="7" width="13.25" customWidth="1"/>
    <col min="8" max="8" width="14.875" customWidth="1"/>
  </cols>
  <sheetData>
    <row r="1" spans="1:9">
      <c r="A1" s="1"/>
      <c r="B1" s="2"/>
      <c r="C1" s="3"/>
      <c r="D1" s="3"/>
      <c r="E1" s="3"/>
      <c r="F1" s="4"/>
      <c r="G1" s="5"/>
      <c r="H1" s="6"/>
      <c r="I1" s="22"/>
    </row>
    <row r="2" spans="1:9">
      <c r="A2" s="3" t="str">
        <f>[1]建筑物!A2</f>
        <v>教育测量与评价杂志社</v>
      </c>
      <c r="B2" s="3"/>
      <c r="C2" s="3"/>
      <c r="D2" s="3"/>
      <c r="E2" s="3"/>
      <c r="F2" s="3"/>
      <c r="G2" s="3"/>
      <c r="H2" s="3"/>
      <c r="I2" s="3"/>
    </row>
    <row r="3" ht="14.25" spans="1:9">
      <c r="A3" s="7" t="s">
        <v>0</v>
      </c>
      <c r="B3" s="7"/>
      <c r="C3" s="7"/>
      <c r="D3" s="7"/>
      <c r="E3" s="7"/>
      <c r="F3" s="7"/>
      <c r="G3" s="7"/>
      <c r="H3" s="7"/>
      <c r="I3" s="7"/>
    </row>
    <row r="4" spans="1:9">
      <c r="A4" s="3" t="str">
        <f>[1]构筑物!A4</f>
        <v>评估基准日：2020年11月13日</v>
      </c>
      <c r="B4" s="3"/>
      <c r="C4" s="3"/>
      <c r="D4" s="3"/>
      <c r="E4" s="3"/>
      <c r="F4" s="3"/>
      <c r="G4" s="3"/>
      <c r="H4" s="3"/>
      <c r="I4" s="3"/>
    </row>
    <row r="5" spans="1:9">
      <c r="A5" s="1" t="str">
        <f>[1]运输设备!A5</f>
        <v>单位名称：教育测量与评价杂志社</v>
      </c>
      <c r="B5" s="2"/>
      <c r="C5" s="3"/>
      <c r="D5" s="3"/>
      <c r="E5" s="3"/>
      <c r="F5" s="4"/>
      <c r="G5" s="5"/>
      <c r="H5" s="8" t="s">
        <v>1</v>
      </c>
      <c r="I5" s="8"/>
    </row>
    <row r="6" spans="1:9">
      <c r="A6" s="9" t="s">
        <v>2</v>
      </c>
      <c r="B6" s="10" t="s">
        <v>3</v>
      </c>
      <c r="C6" s="11" t="s">
        <v>4</v>
      </c>
      <c r="D6" s="10" t="s">
        <v>5</v>
      </c>
      <c r="E6" s="11" t="s">
        <v>6</v>
      </c>
      <c r="F6" s="12" t="s">
        <v>7</v>
      </c>
      <c r="G6" s="13" t="s">
        <v>8</v>
      </c>
      <c r="H6" s="14" t="s">
        <v>9</v>
      </c>
      <c r="I6" s="23" t="s">
        <v>10</v>
      </c>
    </row>
    <row r="7" spans="1:9">
      <c r="A7" s="9"/>
      <c r="B7" s="15"/>
      <c r="C7" s="11"/>
      <c r="D7" s="11"/>
      <c r="E7" s="11"/>
      <c r="F7" s="12"/>
      <c r="G7" s="13" t="s">
        <v>11</v>
      </c>
      <c r="H7" s="14" t="s">
        <v>12</v>
      </c>
      <c r="I7" s="23"/>
    </row>
    <row r="8" spans="1:9">
      <c r="A8" s="9">
        <v>1</v>
      </c>
      <c r="B8" s="16" t="s">
        <v>13</v>
      </c>
      <c r="C8" s="17" t="s">
        <v>14</v>
      </c>
      <c r="D8" s="18" t="s">
        <v>15</v>
      </c>
      <c r="E8" s="16">
        <v>1</v>
      </c>
      <c r="F8" s="16">
        <v>2009.1</v>
      </c>
      <c r="G8" s="19">
        <v>3803.42</v>
      </c>
      <c r="H8" s="19">
        <v>70</v>
      </c>
      <c r="I8" s="16" t="s">
        <v>16</v>
      </c>
    </row>
    <row r="9" spans="1:9">
      <c r="A9" s="9">
        <v>2</v>
      </c>
      <c r="B9" s="16" t="s">
        <v>13</v>
      </c>
      <c r="C9" s="17" t="s">
        <v>14</v>
      </c>
      <c r="D9" s="18" t="s">
        <v>15</v>
      </c>
      <c r="E9" s="16">
        <v>1</v>
      </c>
      <c r="F9" s="16">
        <v>2009.1</v>
      </c>
      <c r="G9" s="19">
        <v>3803.42</v>
      </c>
      <c r="H9" s="19">
        <v>70</v>
      </c>
      <c r="I9" s="16" t="s">
        <v>16</v>
      </c>
    </row>
    <row r="10" spans="1:9">
      <c r="A10" s="9">
        <v>3</v>
      </c>
      <c r="B10" s="16" t="s">
        <v>17</v>
      </c>
      <c r="C10" s="17" t="s">
        <v>18</v>
      </c>
      <c r="D10" s="18" t="s">
        <v>15</v>
      </c>
      <c r="E10" s="16">
        <v>1</v>
      </c>
      <c r="F10" s="16">
        <v>2009.1</v>
      </c>
      <c r="G10" s="19">
        <v>854.7</v>
      </c>
      <c r="H10" s="19">
        <v>21</v>
      </c>
      <c r="I10" s="16" t="s">
        <v>16</v>
      </c>
    </row>
    <row r="11" spans="1:9">
      <c r="A11" s="9">
        <v>4</v>
      </c>
      <c r="B11" s="16" t="s">
        <v>17</v>
      </c>
      <c r="C11" s="17" t="s">
        <v>19</v>
      </c>
      <c r="D11" s="18" t="s">
        <v>15</v>
      </c>
      <c r="E11" s="16">
        <v>1</v>
      </c>
      <c r="F11" s="16">
        <v>2009.1</v>
      </c>
      <c r="G11" s="19">
        <v>1282.05</v>
      </c>
      <c r="H11" s="19">
        <v>21</v>
      </c>
      <c r="I11" s="16" t="s">
        <v>16</v>
      </c>
    </row>
    <row r="12" spans="1:9">
      <c r="A12" s="9">
        <v>5</v>
      </c>
      <c r="B12" s="16" t="s">
        <v>17</v>
      </c>
      <c r="C12" s="17" t="s">
        <v>20</v>
      </c>
      <c r="D12" s="18" t="s">
        <v>15</v>
      </c>
      <c r="E12" s="16">
        <v>1</v>
      </c>
      <c r="F12" s="16">
        <v>2009.1</v>
      </c>
      <c r="G12" s="19">
        <v>2461.54</v>
      </c>
      <c r="H12" s="19">
        <v>21</v>
      </c>
      <c r="I12" s="16" t="s">
        <v>16</v>
      </c>
    </row>
    <row r="13" spans="1:9">
      <c r="A13" s="9">
        <v>6</v>
      </c>
      <c r="B13" s="16" t="s">
        <v>21</v>
      </c>
      <c r="C13" s="17" t="s">
        <v>22</v>
      </c>
      <c r="D13" s="18" t="s">
        <v>15</v>
      </c>
      <c r="E13" s="16">
        <v>1</v>
      </c>
      <c r="F13" s="16">
        <v>2010.7</v>
      </c>
      <c r="G13" s="19">
        <v>4000</v>
      </c>
      <c r="H13" s="19">
        <v>70</v>
      </c>
      <c r="I13" s="16" t="s">
        <v>16</v>
      </c>
    </row>
    <row r="14" spans="1:9">
      <c r="A14" s="9">
        <v>7</v>
      </c>
      <c r="B14" s="16" t="s">
        <v>21</v>
      </c>
      <c r="C14" s="16" t="s">
        <v>23</v>
      </c>
      <c r="D14" s="18" t="s">
        <v>15</v>
      </c>
      <c r="E14" s="16">
        <v>1</v>
      </c>
      <c r="F14" s="16">
        <v>2010.7</v>
      </c>
      <c r="G14" s="19">
        <v>4000</v>
      </c>
      <c r="H14" s="19">
        <v>70</v>
      </c>
      <c r="I14" s="16" t="s">
        <v>16</v>
      </c>
    </row>
    <row r="15" spans="1:9">
      <c r="A15" s="9">
        <v>8</v>
      </c>
      <c r="B15" s="16" t="s">
        <v>21</v>
      </c>
      <c r="C15" s="16" t="s">
        <v>23</v>
      </c>
      <c r="D15" s="18" t="s">
        <v>15</v>
      </c>
      <c r="E15" s="16">
        <v>1</v>
      </c>
      <c r="F15" s="16">
        <v>2010.7</v>
      </c>
      <c r="G15" s="19">
        <v>4000</v>
      </c>
      <c r="H15" s="19">
        <v>70</v>
      </c>
      <c r="I15" s="16" t="s">
        <v>16</v>
      </c>
    </row>
    <row r="16" spans="1:9">
      <c r="A16" s="9">
        <v>9</v>
      </c>
      <c r="B16" s="16" t="s">
        <v>24</v>
      </c>
      <c r="C16" s="17" t="s">
        <v>25</v>
      </c>
      <c r="D16" s="18" t="s">
        <v>15</v>
      </c>
      <c r="E16" s="16">
        <v>1</v>
      </c>
      <c r="F16" s="16">
        <v>2014.9</v>
      </c>
      <c r="G16" s="19">
        <v>1529</v>
      </c>
      <c r="H16" s="19">
        <v>11</v>
      </c>
      <c r="I16" s="16" t="s">
        <v>16</v>
      </c>
    </row>
    <row r="17" spans="1:9">
      <c r="A17" s="9">
        <v>10</v>
      </c>
      <c r="B17" s="16" t="s">
        <v>26</v>
      </c>
      <c r="C17" s="17" t="s">
        <v>25</v>
      </c>
      <c r="D17" s="18" t="s">
        <v>15</v>
      </c>
      <c r="E17" s="16">
        <v>1</v>
      </c>
      <c r="F17" s="16">
        <v>2015.5</v>
      </c>
      <c r="G17" s="19">
        <v>1499</v>
      </c>
      <c r="H17" s="19">
        <v>11</v>
      </c>
      <c r="I17" s="16" t="s">
        <v>16</v>
      </c>
    </row>
    <row r="18" spans="1:9">
      <c r="A18" s="9">
        <v>11</v>
      </c>
      <c r="B18" s="16" t="s">
        <v>27</v>
      </c>
      <c r="C18" s="17" t="s">
        <v>28</v>
      </c>
      <c r="D18" s="18" t="s">
        <v>15</v>
      </c>
      <c r="E18" s="16">
        <v>1</v>
      </c>
      <c r="F18" s="16">
        <v>2015.5</v>
      </c>
      <c r="G18" s="19">
        <v>3799</v>
      </c>
      <c r="H18" s="19">
        <v>70</v>
      </c>
      <c r="I18" s="16" t="s">
        <v>16</v>
      </c>
    </row>
    <row r="19" spans="1:9">
      <c r="A19" s="9">
        <v>12</v>
      </c>
      <c r="B19" s="16" t="s">
        <v>29</v>
      </c>
      <c r="C19" s="17" t="s">
        <v>30</v>
      </c>
      <c r="D19" s="18" t="s">
        <v>15</v>
      </c>
      <c r="E19" s="16">
        <v>1</v>
      </c>
      <c r="F19" s="16">
        <v>2017.4</v>
      </c>
      <c r="G19" s="19">
        <v>849</v>
      </c>
      <c r="H19" s="19">
        <v>100</v>
      </c>
      <c r="I19" s="16" t="s">
        <v>16</v>
      </c>
    </row>
    <row r="20" spans="1:9">
      <c r="A20" s="9">
        <v>13</v>
      </c>
      <c r="B20" s="16" t="s">
        <v>17</v>
      </c>
      <c r="C20" s="17" t="s">
        <v>31</v>
      </c>
      <c r="D20" s="18" t="s">
        <v>15</v>
      </c>
      <c r="E20" s="16">
        <v>1</v>
      </c>
      <c r="F20" s="16">
        <v>2009.2</v>
      </c>
      <c r="G20" s="19">
        <v>1435.9</v>
      </c>
      <c r="H20" s="20">
        <v>21</v>
      </c>
      <c r="I20" s="24"/>
    </row>
    <row r="21" spans="1:9">
      <c r="A21" s="9">
        <v>14</v>
      </c>
      <c r="B21" s="16" t="s">
        <v>32</v>
      </c>
      <c r="C21" s="17" t="s">
        <v>33</v>
      </c>
      <c r="D21" s="18" t="s">
        <v>15</v>
      </c>
      <c r="E21" s="16">
        <v>1</v>
      </c>
      <c r="F21" s="16">
        <v>2009.9</v>
      </c>
      <c r="G21" s="19">
        <v>20880</v>
      </c>
      <c r="H21" s="20">
        <v>80</v>
      </c>
      <c r="I21" s="25"/>
    </row>
    <row r="22" spans="1:9">
      <c r="A22" s="9">
        <v>15</v>
      </c>
      <c r="B22" s="16" t="s">
        <v>17</v>
      </c>
      <c r="C22" s="17" t="s">
        <v>34</v>
      </c>
      <c r="D22" s="18" t="s">
        <v>15</v>
      </c>
      <c r="E22" s="16">
        <v>1</v>
      </c>
      <c r="F22" s="16">
        <v>2014.1</v>
      </c>
      <c r="G22" s="19">
        <v>2399</v>
      </c>
      <c r="H22" s="20">
        <v>21</v>
      </c>
      <c r="I22" s="25"/>
    </row>
    <row r="23" spans="1:9">
      <c r="A23" s="9">
        <v>16</v>
      </c>
      <c r="B23" s="16" t="s">
        <v>35</v>
      </c>
      <c r="C23" s="17" t="s">
        <v>36</v>
      </c>
      <c r="D23" s="18" t="s">
        <v>15</v>
      </c>
      <c r="E23" s="16">
        <v>1</v>
      </c>
      <c r="F23" s="16">
        <v>2014.9</v>
      </c>
      <c r="G23" s="19">
        <v>1500</v>
      </c>
      <c r="H23" s="20">
        <v>70</v>
      </c>
      <c r="I23" s="25"/>
    </row>
    <row r="24" spans="1:9">
      <c r="A24" s="9">
        <v>17</v>
      </c>
      <c r="B24" s="16" t="s">
        <v>27</v>
      </c>
      <c r="C24" s="17" t="s">
        <v>28</v>
      </c>
      <c r="D24" s="18" t="s">
        <v>15</v>
      </c>
      <c r="E24" s="16">
        <v>1</v>
      </c>
      <c r="F24" s="16">
        <v>2015.5</v>
      </c>
      <c r="G24" s="19">
        <v>3799</v>
      </c>
      <c r="H24" s="20">
        <v>70</v>
      </c>
      <c r="I24" s="25"/>
    </row>
    <row r="25" spans="1:9">
      <c r="A25" s="9">
        <v>18</v>
      </c>
      <c r="B25" s="16" t="s">
        <v>27</v>
      </c>
      <c r="C25" s="17" t="s">
        <v>28</v>
      </c>
      <c r="D25" s="18" t="s">
        <v>15</v>
      </c>
      <c r="E25" s="16">
        <v>1</v>
      </c>
      <c r="F25" s="16">
        <v>2015.5</v>
      </c>
      <c r="G25" s="19">
        <v>3799</v>
      </c>
      <c r="H25" s="20">
        <v>70</v>
      </c>
      <c r="I25" s="25"/>
    </row>
    <row r="26" spans="1:9">
      <c r="A26" s="9">
        <v>19</v>
      </c>
      <c r="B26" s="16" t="s">
        <v>27</v>
      </c>
      <c r="C26" s="17" t="s">
        <v>28</v>
      </c>
      <c r="D26" s="18" t="s">
        <v>15</v>
      </c>
      <c r="E26" s="16">
        <v>1</v>
      </c>
      <c r="F26" s="16">
        <v>2015.5</v>
      </c>
      <c r="G26" s="19">
        <v>3799</v>
      </c>
      <c r="H26" s="20">
        <v>70</v>
      </c>
      <c r="I26" s="25"/>
    </row>
    <row r="27" spans="1:9">
      <c r="A27" s="9">
        <v>20</v>
      </c>
      <c r="B27" s="16" t="s">
        <v>27</v>
      </c>
      <c r="C27" s="17" t="s">
        <v>28</v>
      </c>
      <c r="D27" s="18" t="s">
        <v>15</v>
      </c>
      <c r="E27" s="16">
        <v>1</v>
      </c>
      <c r="F27" s="16">
        <v>2015.5</v>
      </c>
      <c r="G27" s="19">
        <v>3799</v>
      </c>
      <c r="H27" s="20">
        <v>70</v>
      </c>
      <c r="I27" s="25"/>
    </row>
    <row r="28" spans="1:9">
      <c r="A28" s="9">
        <v>21</v>
      </c>
      <c r="B28" s="16" t="s">
        <v>21</v>
      </c>
      <c r="C28" s="17" t="s">
        <v>37</v>
      </c>
      <c r="D28" s="18" t="s">
        <v>15</v>
      </c>
      <c r="E28" s="16">
        <v>1</v>
      </c>
      <c r="F28" s="16">
        <v>2016.3</v>
      </c>
      <c r="G28" s="19">
        <v>4199</v>
      </c>
      <c r="H28" s="20">
        <v>500</v>
      </c>
      <c r="I28" s="25"/>
    </row>
    <row r="29" spans="1:9">
      <c r="A29" s="9">
        <v>22</v>
      </c>
      <c r="B29" s="16" t="s">
        <v>21</v>
      </c>
      <c r="C29" s="17" t="s">
        <v>37</v>
      </c>
      <c r="D29" s="18" t="s">
        <v>15</v>
      </c>
      <c r="E29" s="16">
        <v>1</v>
      </c>
      <c r="F29" s="16">
        <v>2016.3</v>
      </c>
      <c r="G29" s="19">
        <v>4199</v>
      </c>
      <c r="H29" s="20">
        <v>500</v>
      </c>
      <c r="I29" s="25"/>
    </row>
    <row r="30" spans="1:9">
      <c r="A30" s="9">
        <v>23</v>
      </c>
      <c r="B30" s="16" t="s">
        <v>21</v>
      </c>
      <c r="C30" s="17" t="s">
        <v>37</v>
      </c>
      <c r="D30" s="18" t="s">
        <v>15</v>
      </c>
      <c r="E30" s="16">
        <v>1</v>
      </c>
      <c r="F30" s="16">
        <v>2016.3</v>
      </c>
      <c r="G30" s="19">
        <v>3999</v>
      </c>
      <c r="H30" s="20">
        <v>500</v>
      </c>
      <c r="I30" s="25"/>
    </row>
    <row r="31" spans="1:9">
      <c r="A31" s="9">
        <v>24</v>
      </c>
      <c r="B31" s="16" t="s">
        <v>21</v>
      </c>
      <c r="C31" s="17" t="s">
        <v>37</v>
      </c>
      <c r="D31" s="18" t="s">
        <v>15</v>
      </c>
      <c r="E31" s="16">
        <v>1</v>
      </c>
      <c r="F31" s="16">
        <v>2016.3</v>
      </c>
      <c r="G31" s="19">
        <v>3999</v>
      </c>
      <c r="H31" s="20">
        <v>500</v>
      </c>
      <c r="I31" s="25"/>
    </row>
    <row r="32" spans="1:9">
      <c r="A32" s="9">
        <v>25</v>
      </c>
      <c r="B32" s="16" t="s">
        <v>21</v>
      </c>
      <c r="C32" s="17" t="s">
        <v>37</v>
      </c>
      <c r="D32" s="18" t="s">
        <v>15</v>
      </c>
      <c r="E32" s="16">
        <v>1</v>
      </c>
      <c r="F32" s="16">
        <v>2016.3</v>
      </c>
      <c r="G32" s="19">
        <v>3999</v>
      </c>
      <c r="H32" s="20">
        <v>500</v>
      </c>
      <c r="I32" s="25"/>
    </row>
    <row r="33" spans="1:9">
      <c r="A33" s="9">
        <v>26</v>
      </c>
      <c r="B33" s="16" t="s">
        <v>21</v>
      </c>
      <c r="C33" s="17" t="s">
        <v>37</v>
      </c>
      <c r="D33" s="18" t="s">
        <v>15</v>
      </c>
      <c r="E33" s="16">
        <v>1</v>
      </c>
      <c r="F33" s="16">
        <v>2016.3</v>
      </c>
      <c r="G33" s="19">
        <v>3499</v>
      </c>
      <c r="H33" s="20">
        <v>500</v>
      </c>
      <c r="I33" s="25"/>
    </row>
    <row r="34" spans="1:9">
      <c r="A34" s="9">
        <v>27</v>
      </c>
      <c r="B34" s="16" t="s">
        <v>21</v>
      </c>
      <c r="C34" s="17" t="s">
        <v>37</v>
      </c>
      <c r="D34" s="18" t="s">
        <v>15</v>
      </c>
      <c r="E34" s="16">
        <v>1</v>
      </c>
      <c r="F34" s="16">
        <v>2016.3</v>
      </c>
      <c r="G34" s="19">
        <v>3699</v>
      </c>
      <c r="H34" s="20">
        <v>500</v>
      </c>
      <c r="I34" s="25"/>
    </row>
    <row r="35" spans="1:9">
      <c r="A35" s="9">
        <v>28</v>
      </c>
      <c r="B35" s="16" t="s">
        <v>21</v>
      </c>
      <c r="C35" s="17" t="s">
        <v>37</v>
      </c>
      <c r="D35" s="18" t="s">
        <v>15</v>
      </c>
      <c r="E35" s="16">
        <v>1</v>
      </c>
      <c r="F35" s="16">
        <v>2016.3</v>
      </c>
      <c r="G35" s="19">
        <v>3699</v>
      </c>
      <c r="H35" s="20">
        <v>500</v>
      </c>
      <c r="I35" s="25"/>
    </row>
    <row r="36" spans="1:9">
      <c r="A36" s="9">
        <v>29</v>
      </c>
      <c r="B36" s="16" t="s">
        <v>21</v>
      </c>
      <c r="C36" s="17" t="s">
        <v>37</v>
      </c>
      <c r="D36" s="18" t="s">
        <v>15</v>
      </c>
      <c r="E36" s="16">
        <v>1</v>
      </c>
      <c r="F36" s="16">
        <v>2016.3</v>
      </c>
      <c r="G36" s="19">
        <v>3659</v>
      </c>
      <c r="H36" s="20">
        <v>500</v>
      </c>
      <c r="I36" s="25"/>
    </row>
    <row r="37" spans="1:9">
      <c r="A37" s="9">
        <v>30</v>
      </c>
      <c r="B37" s="16" t="s">
        <v>38</v>
      </c>
      <c r="C37" s="17" t="s">
        <v>39</v>
      </c>
      <c r="D37" s="18" t="s">
        <v>15</v>
      </c>
      <c r="E37" s="16">
        <v>1</v>
      </c>
      <c r="F37" s="16">
        <v>2016.3</v>
      </c>
      <c r="G37" s="19">
        <v>5310</v>
      </c>
      <c r="H37" s="20">
        <v>500</v>
      </c>
      <c r="I37" s="25"/>
    </row>
    <row r="38" spans="1:9">
      <c r="A38" s="9">
        <v>31</v>
      </c>
      <c r="B38" s="16" t="s">
        <v>40</v>
      </c>
      <c r="C38" s="17" t="s">
        <v>41</v>
      </c>
      <c r="D38" s="18" t="s">
        <v>15</v>
      </c>
      <c r="E38" s="16">
        <v>1</v>
      </c>
      <c r="F38" s="16">
        <v>2016.3</v>
      </c>
      <c r="G38" s="19">
        <v>1649</v>
      </c>
      <c r="H38" s="20">
        <v>500</v>
      </c>
      <c r="I38" s="25"/>
    </row>
    <row r="39" spans="1:9">
      <c r="A39" s="9">
        <v>32</v>
      </c>
      <c r="B39" s="16" t="s">
        <v>35</v>
      </c>
      <c r="C39" s="17" t="s">
        <v>36</v>
      </c>
      <c r="D39" s="18" t="s">
        <v>15</v>
      </c>
      <c r="E39" s="16">
        <v>1</v>
      </c>
      <c r="F39" s="16">
        <v>2016.3</v>
      </c>
      <c r="G39" s="19">
        <v>1500</v>
      </c>
      <c r="H39" s="20">
        <v>500</v>
      </c>
      <c r="I39" s="25"/>
    </row>
    <row r="40" spans="1:9">
      <c r="A40" s="9">
        <v>33</v>
      </c>
      <c r="B40" s="16" t="s">
        <v>42</v>
      </c>
      <c r="C40" s="17" t="s">
        <v>41</v>
      </c>
      <c r="D40" s="18" t="s">
        <v>15</v>
      </c>
      <c r="E40" s="16">
        <v>1</v>
      </c>
      <c r="F40" s="16">
        <v>2016.11</v>
      </c>
      <c r="G40" s="19">
        <v>1746.5</v>
      </c>
      <c r="H40" s="20">
        <v>210</v>
      </c>
      <c r="I40" s="25"/>
    </row>
    <row r="41" spans="1:9">
      <c r="A41" s="9">
        <v>34</v>
      </c>
      <c r="B41" s="16" t="s">
        <v>42</v>
      </c>
      <c r="C41" s="17" t="s">
        <v>41</v>
      </c>
      <c r="D41" s="18" t="s">
        <v>15</v>
      </c>
      <c r="E41" s="16">
        <v>1</v>
      </c>
      <c r="F41" s="16">
        <v>2016.11</v>
      </c>
      <c r="G41" s="19">
        <v>1746.5</v>
      </c>
      <c r="H41" s="20">
        <v>210</v>
      </c>
      <c r="I41" s="25"/>
    </row>
    <row r="42" spans="1:9">
      <c r="A42" s="9">
        <v>35</v>
      </c>
      <c r="B42" s="16" t="s">
        <v>43</v>
      </c>
      <c r="C42" s="17" t="s">
        <v>44</v>
      </c>
      <c r="D42" s="18" t="s">
        <v>15</v>
      </c>
      <c r="E42" s="16">
        <v>1</v>
      </c>
      <c r="F42" s="16">
        <v>2016.11</v>
      </c>
      <c r="G42" s="19">
        <v>494</v>
      </c>
      <c r="H42" s="20">
        <v>50</v>
      </c>
      <c r="I42" s="25"/>
    </row>
    <row r="43" spans="1:9">
      <c r="A43" s="9">
        <v>36</v>
      </c>
      <c r="B43" s="16" t="s">
        <v>43</v>
      </c>
      <c r="C43" s="17" t="s">
        <v>44</v>
      </c>
      <c r="D43" s="18" t="s">
        <v>15</v>
      </c>
      <c r="E43" s="16">
        <v>1</v>
      </c>
      <c r="F43" s="16">
        <v>2016.11</v>
      </c>
      <c r="G43" s="19">
        <v>494</v>
      </c>
      <c r="H43" s="20">
        <v>50</v>
      </c>
      <c r="I43" s="25"/>
    </row>
    <row r="44" spans="1:9">
      <c r="A44" s="9">
        <v>37</v>
      </c>
      <c r="B44" s="16" t="s">
        <v>45</v>
      </c>
      <c r="C44" s="17" t="s">
        <v>46</v>
      </c>
      <c r="D44" s="18" t="s">
        <v>15</v>
      </c>
      <c r="E44" s="16">
        <v>1</v>
      </c>
      <c r="F44" s="16">
        <v>2016.11</v>
      </c>
      <c r="G44" s="19">
        <v>698</v>
      </c>
      <c r="H44" s="20">
        <v>80</v>
      </c>
      <c r="I44" s="25"/>
    </row>
    <row r="45" spans="1:9">
      <c r="A45" s="9">
        <v>38</v>
      </c>
      <c r="B45" s="16" t="s">
        <v>45</v>
      </c>
      <c r="C45" s="17" t="s">
        <v>46</v>
      </c>
      <c r="D45" s="18" t="s">
        <v>15</v>
      </c>
      <c r="E45" s="16">
        <v>1</v>
      </c>
      <c r="F45" s="16">
        <v>2016.11</v>
      </c>
      <c r="G45" s="19">
        <v>698</v>
      </c>
      <c r="H45" s="20">
        <v>80</v>
      </c>
      <c r="I45" s="25"/>
    </row>
    <row r="46" spans="1:9">
      <c r="A46" s="9">
        <v>39</v>
      </c>
      <c r="B46" s="16" t="s">
        <v>45</v>
      </c>
      <c r="C46" s="17" t="s">
        <v>46</v>
      </c>
      <c r="D46" s="18" t="s">
        <v>15</v>
      </c>
      <c r="E46" s="16">
        <v>1</v>
      </c>
      <c r="F46" s="16">
        <v>2016.11</v>
      </c>
      <c r="G46" s="19">
        <v>698</v>
      </c>
      <c r="H46" s="20">
        <v>80</v>
      </c>
      <c r="I46" s="25"/>
    </row>
    <row r="47" spans="1:9">
      <c r="A47" s="9">
        <v>40</v>
      </c>
      <c r="B47" s="16" t="s">
        <v>47</v>
      </c>
      <c r="C47" s="17" t="s">
        <v>48</v>
      </c>
      <c r="D47" s="18" t="s">
        <v>15</v>
      </c>
      <c r="E47" s="16">
        <v>1</v>
      </c>
      <c r="F47" s="16">
        <v>2016.11</v>
      </c>
      <c r="G47" s="19">
        <v>999</v>
      </c>
      <c r="H47" s="20">
        <v>80</v>
      </c>
      <c r="I47" s="25"/>
    </row>
    <row r="48" spans="1:9">
      <c r="A48" s="9">
        <v>41</v>
      </c>
      <c r="B48" s="16" t="s">
        <v>49</v>
      </c>
      <c r="C48" s="17" t="s">
        <v>50</v>
      </c>
      <c r="D48" s="18" t="s">
        <v>15</v>
      </c>
      <c r="E48" s="16">
        <v>1</v>
      </c>
      <c r="F48" s="16">
        <v>2016.11</v>
      </c>
      <c r="G48" s="19">
        <v>8949</v>
      </c>
      <c r="H48" s="20">
        <v>500</v>
      </c>
      <c r="I48" s="25"/>
    </row>
    <row r="49" spans="1:9">
      <c r="A49" s="9">
        <v>42</v>
      </c>
      <c r="B49" s="16" t="s">
        <v>49</v>
      </c>
      <c r="C49" s="17" t="s">
        <v>50</v>
      </c>
      <c r="D49" s="18" t="s">
        <v>15</v>
      </c>
      <c r="E49" s="16">
        <v>1</v>
      </c>
      <c r="F49" s="16">
        <v>2016.11</v>
      </c>
      <c r="G49" s="19">
        <v>8949</v>
      </c>
      <c r="H49" s="20">
        <v>500</v>
      </c>
      <c r="I49" s="25"/>
    </row>
    <row r="50" spans="1:9">
      <c r="A50" s="9">
        <v>43</v>
      </c>
      <c r="B50" s="16" t="s">
        <v>49</v>
      </c>
      <c r="C50" s="17" t="s">
        <v>50</v>
      </c>
      <c r="D50" s="18" t="s">
        <v>15</v>
      </c>
      <c r="E50" s="16">
        <v>1</v>
      </c>
      <c r="F50" s="16">
        <v>2016.11</v>
      </c>
      <c r="G50" s="19">
        <v>8949</v>
      </c>
      <c r="H50" s="20">
        <v>500</v>
      </c>
      <c r="I50" s="25"/>
    </row>
    <row r="51" spans="1:9">
      <c r="A51" s="9">
        <v>44</v>
      </c>
      <c r="B51" s="16" t="s">
        <v>51</v>
      </c>
      <c r="C51" s="17" t="s">
        <v>52</v>
      </c>
      <c r="D51" s="18" t="s">
        <v>15</v>
      </c>
      <c r="E51" s="16">
        <v>1</v>
      </c>
      <c r="F51" s="16">
        <v>2016.11</v>
      </c>
      <c r="G51" s="19">
        <v>8648</v>
      </c>
      <c r="H51" s="20">
        <v>1200</v>
      </c>
      <c r="I51" s="25"/>
    </row>
    <row r="52" spans="1:9">
      <c r="A52" s="9">
        <v>45</v>
      </c>
      <c r="B52" s="16" t="s">
        <v>51</v>
      </c>
      <c r="C52" s="17" t="s">
        <v>52</v>
      </c>
      <c r="D52" s="18" t="s">
        <v>15</v>
      </c>
      <c r="E52" s="16">
        <v>1</v>
      </c>
      <c r="F52" s="16">
        <v>2016.11</v>
      </c>
      <c r="G52" s="19">
        <v>8447.7</v>
      </c>
      <c r="H52" s="20">
        <v>1200</v>
      </c>
      <c r="I52" s="25"/>
    </row>
    <row r="53" spans="1:9">
      <c r="A53" s="9">
        <v>46</v>
      </c>
      <c r="B53" s="16" t="s">
        <v>45</v>
      </c>
      <c r="C53" s="17" t="s">
        <v>46</v>
      </c>
      <c r="D53" s="18" t="s">
        <v>15</v>
      </c>
      <c r="E53" s="16">
        <v>1</v>
      </c>
      <c r="F53" s="16">
        <v>2017.4</v>
      </c>
      <c r="G53" s="19">
        <v>699</v>
      </c>
      <c r="H53" s="20">
        <v>120</v>
      </c>
      <c r="I53" s="25"/>
    </row>
    <row r="54" spans="1:9">
      <c r="A54" s="9">
        <v>47</v>
      </c>
      <c r="B54" s="16" t="s">
        <v>42</v>
      </c>
      <c r="C54" s="17" t="s">
        <v>41</v>
      </c>
      <c r="D54" s="18" t="s">
        <v>15</v>
      </c>
      <c r="E54" s="16">
        <v>1</v>
      </c>
      <c r="F54" s="16">
        <v>2017.4</v>
      </c>
      <c r="G54" s="19">
        <v>1749</v>
      </c>
      <c r="H54" s="21">
        <v>300</v>
      </c>
      <c r="I54" s="25"/>
    </row>
    <row r="55" spans="1:9">
      <c r="A55" s="9">
        <v>48</v>
      </c>
      <c r="B55" s="16" t="s">
        <v>42</v>
      </c>
      <c r="C55" s="17" t="s">
        <v>41</v>
      </c>
      <c r="D55" s="18" t="s">
        <v>15</v>
      </c>
      <c r="E55" s="16">
        <v>1</v>
      </c>
      <c r="F55" s="16">
        <v>2017.4</v>
      </c>
      <c r="G55" s="19">
        <v>1749</v>
      </c>
      <c r="H55" s="21">
        <v>300</v>
      </c>
      <c r="I55" s="25"/>
    </row>
    <row r="56" spans="1:9">
      <c r="A56" s="9">
        <v>49</v>
      </c>
      <c r="B56" s="16" t="s">
        <v>29</v>
      </c>
      <c r="C56" s="16" t="s">
        <v>53</v>
      </c>
      <c r="D56" s="18" t="s">
        <v>15</v>
      </c>
      <c r="E56" s="16">
        <v>1</v>
      </c>
      <c r="F56" s="16">
        <v>2017.4</v>
      </c>
      <c r="G56" s="19">
        <v>849</v>
      </c>
      <c r="H56" s="21">
        <v>150</v>
      </c>
      <c r="I56" s="25"/>
    </row>
    <row r="57" spans="1:9">
      <c r="A57" s="9">
        <v>50</v>
      </c>
      <c r="B57" s="16" t="s">
        <v>29</v>
      </c>
      <c r="C57" s="16" t="s">
        <v>54</v>
      </c>
      <c r="D57" s="18" t="s">
        <v>15</v>
      </c>
      <c r="E57" s="16">
        <v>1</v>
      </c>
      <c r="F57" s="16">
        <v>2017.4</v>
      </c>
      <c r="G57" s="19">
        <v>849</v>
      </c>
      <c r="H57" s="21">
        <v>150</v>
      </c>
      <c r="I57" s="25"/>
    </row>
    <row r="58" spans="1:9">
      <c r="A58" s="9">
        <v>51</v>
      </c>
      <c r="B58" s="16" t="s">
        <v>29</v>
      </c>
      <c r="C58" s="16" t="s">
        <v>55</v>
      </c>
      <c r="D58" s="18" t="s">
        <v>15</v>
      </c>
      <c r="E58" s="16">
        <v>1</v>
      </c>
      <c r="F58" s="16">
        <v>2017.4</v>
      </c>
      <c r="G58" s="19">
        <v>849</v>
      </c>
      <c r="H58" s="21">
        <v>150</v>
      </c>
      <c r="I58" s="25"/>
    </row>
    <row r="59" spans="1:9">
      <c r="A59" s="9">
        <v>52</v>
      </c>
      <c r="B59" s="16" t="s">
        <v>29</v>
      </c>
      <c r="C59" s="16" t="s">
        <v>56</v>
      </c>
      <c r="D59" s="18" t="s">
        <v>15</v>
      </c>
      <c r="E59" s="16">
        <v>1</v>
      </c>
      <c r="F59" s="16">
        <v>2017.4</v>
      </c>
      <c r="G59" s="19">
        <v>849</v>
      </c>
      <c r="H59" s="21">
        <v>150</v>
      </c>
      <c r="I59" s="25"/>
    </row>
    <row r="60" spans="1:9">
      <c r="A60" s="9">
        <v>53</v>
      </c>
      <c r="B60" s="16" t="s">
        <v>29</v>
      </c>
      <c r="C60" s="16" t="s">
        <v>57</v>
      </c>
      <c r="D60" s="18" t="s">
        <v>15</v>
      </c>
      <c r="E60" s="16">
        <v>1</v>
      </c>
      <c r="F60" s="16">
        <v>2017.4</v>
      </c>
      <c r="G60" s="19">
        <v>849</v>
      </c>
      <c r="H60" s="21">
        <v>150</v>
      </c>
      <c r="I60" s="25"/>
    </row>
    <row r="61" spans="1:9">
      <c r="A61" s="9">
        <v>54</v>
      </c>
      <c r="B61" s="16" t="s">
        <v>58</v>
      </c>
      <c r="C61" s="17" t="s">
        <v>59</v>
      </c>
      <c r="D61" s="18" t="s">
        <v>15</v>
      </c>
      <c r="E61" s="16">
        <v>1</v>
      </c>
      <c r="F61" s="16">
        <v>2017.5</v>
      </c>
      <c r="G61" s="19">
        <v>3299</v>
      </c>
      <c r="H61" s="21">
        <v>800</v>
      </c>
      <c r="I61" s="25"/>
    </row>
    <row r="62" spans="1:9">
      <c r="A62" s="9">
        <v>55</v>
      </c>
      <c r="B62" s="16" t="s">
        <v>47</v>
      </c>
      <c r="C62" s="17" t="s">
        <v>48</v>
      </c>
      <c r="D62" s="18" t="s">
        <v>15</v>
      </c>
      <c r="E62" s="16">
        <v>1</v>
      </c>
      <c r="F62" s="16">
        <v>2018.4</v>
      </c>
      <c r="G62" s="19">
        <v>943</v>
      </c>
      <c r="H62" s="21">
        <v>200</v>
      </c>
      <c r="I62" s="25"/>
    </row>
    <row r="63" spans="1:9">
      <c r="A63" s="9">
        <v>56</v>
      </c>
      <c r="B63" s="16" t="s">
        <v>60</v>
      </c>
      <c r="C63" s="17" t="s">
        <v>61</v>
      </c>
      <c r="D63" s="18" t="s">
        <v>15</v>
      </c>
      <c r="E63" s="16">
        <v>1</v>
      </c>
      <c r="F63" s="16">
        <v>2018.5</v>
      </c>
      <c r="G63" s="19">
        <v>5000</v>
      </c>
      <c r="H63" s="21">
        <v>1850</v>
      </c>
      <c r="I63" s="25"/>
    </row>
    <row r="64" spans="1:9">
      <c r="A64" s="9">
        <v>57</v>
      </c>
      <c r="B64" s="16" t="s">
        <v>60</v>
      </c>
      <c r="C64" s="17" t="s">
        <v>61</v>
      </c>
      <c r="D64" s="18" t="s">
        <v>15</v>
      </c>
      <c r="E64" s="16">
        <v>1</v>
      </c>
      <c r="F64" s="16">
        <v>2018.5</v>
      </c>
      <c r="G64" s="19">
        <v>5000</v>
      </c>
      <c r="H64" s="21">
        <v>1850</v>
      </c>
      <c r="I64" s="25"/>
    </row>
    <row r="65" spans="1:9">
      <c r="A65" s="9">
        <v>58</v>
      </c>
      <c r="B65" s="16" t="s">
        <v>60</v>
      </c>
      <c r="C65" s="17" t="s">
        <v>61</v>
      </c>
      <c r="D65" s="18" t="s">
        <v>15</v>
      </c>
      <c r="E65" s="16">
        <v>1</v>
      </c>
      <c r="F65" s="16">
        <v>2018.5</v>
      </c>
      <c r="G65" s="19">
        <v>5000</v>
      </c>
      <c r="H65" s="21">
        <v>1850</v>
      </c>
      <c r="I65" s="25"/>
    </row>
    <row r="66" spans="1:9">
      <c r="A66" s="9">
        <v>59</v>
      </c>
      <c r="B66" s="16" t="s">
        <v>62</v>
      </c>
      <c r="C66" s="17" t="s">
        <v>63</v>
      </c>
      <c r="D66" s="18" t="s">
        <v>15</v>
      </c>
      <c r="E66" s="16">
        <v>1</v>
      </c>
      <c r="F66" s="16">
        <v>2018.5</v>
      </c>
      <c r="G66" s="19">
        <v>5350</v>
      </c>
      <c r="H66" s="21">
        <v>1850</v>
      </c>
      <c r="I66" s="25"/>
    </row>
    <row r="67" spans="1:9">
      <c r="A67" s="9">
        <v>60</v>
      </c>
      <c r="B67" s="16" t="s">
        <v>62</v>
      </c>
      <c r="C67" s="17" t="s">
        <v>64</v>
      </c>
      <c r="D67" s="18" t="s">
        <v>15</v>
      </c>
      <c r="E67" s="16">
        <v>1</v>
      </c>
      <c r="F67" s="16">
        <v>2018.5</v>
      </c>
      <c r="G67" s="19">
        <v>5350</v>
      </c>
      <c r="H67" s="21">
        <v>1850</v>
      </c>
      <c r="I67" s="25"/>
    </row>
    <row r="68" spans="1:9">
      <c r="A68" s="9">
        <v>61</v>
      </c>
      <c r="B68" s="16" t="s">
        <v>42</v>
      </c>
      <c r="C68" s="17" t="s">
        <v>65</v>
      </c>
      <c r="D68" s="18" t="s">
        <v>15</v>
      </c>
      <c r="E68" s="16">
        <v>1</v>
      </c>
      <c r="F68" s="16">
        <v>2018.6</v>
      </c>
      <c r="G68" s="19">
        <v>1629</v>
      </c>
      <c r="H68" s="21">
        <v>600</v>
      </c>
      <c r="I68" s="25"/>
    </row>
    <row r="69" spans="1:9">
      <c r="A69" s="9">
        <v>62</v>
      </c>
      <c r="B69" s="16" t="s">
        <v>66</v>
      </c>
      <c r="C69" s="17" t="s">
        <v>67</v>
      </c>
      <c r="D69" s="18" t="s">
        <v>15</v>
      </c>
      <c r="E69" s="16">
        <v>1</v>
      </c>
      <c r="F69" s="16">
        <v>2016.11</v>
      </c>
      <c r="G69" s="19">
        <v>559</v>
      </c>
      <c r="H69" s="21">
        <v>60</v>
      </c>
      <c r="I69" s="25"/>
    </row>
    <row r="70" spans="1:9">
      <c r="A70" s="9">
        <v>63</v>
      </c>
      <c r="B70" s="16" t="s">
        <v>66</v>
      </c>
      <c r="C70" s="17" t="s">
        <v>67</v>
      </c>
      <c r="D70" s="18" t="s">
        <v>15</v>
      </c>
      <c r="E70" s="16">
        <v>1</v>
      </c>
      <c r="F70" s="16">
        <v>2016.11</v>
      </c>
      <c r="G70" s="19">
        <v>559</v>
      </c>
      <c r="H70" s="21">
        <v>60</v>
      </c>
      <c r="I70" s="25"/>
    </row>
    <row r="71" spans="1:9">
      <c r="A71" s="9">
        <v>64</v>
      </c>
      <c r="B71" s="16" t="s">
        <v>66</v>
      </c>
      <c r="C71" s="17" t="s">
        <v>67</v>
      </c>
      <c r="D71" s="18" t="s">
        <v>15</v>
      </c>
      <c r="E71" s="16">
        <v>1</v>
      </c>
      <c r="F71" s="16">
        <v>2016.11</v>
      </c>
      <c r="G71" s="19">
        <v>559</v>
      </c>
      <c r="H71" s="21">
        <v>60</v>
      </c>
      <c r="I71" s="25"/>
    </row>
    <row r="72" spans="1:9">
      <c r="A72" s="9">
        <v>65</v>
      </c>
      <c r="B72" s="16" t="s">
        <v>68</v>
      </c>
      <c r="C72" s="17"/>
      <c r="D72" s="16" t="s">
        <v>15</v>
      </c>
      <c r="E72" s="16">
        <v>1</v>
      </c>
      <c r="F72" s="16">
        <v>2014.9</v>
      </c>
      <c r="G72" s="19">
        <v>2580</v>
      </c>
      <c r="H72" s="21">
        <v>200</v>
      </c>
      <c r="I72" s="25"/>
    </row>
    <row r="73" spans="1:9">
      <c r="A73" s="9">
        <v>66</v>
      </c>
      <c r="B73" s="16" t="s">
        <v>68</v>
      </c>
      <c r="C73" s="17"/>
      <c r="D73" s="16" t="s">
        <v>15</v>
      </c>
      <c r="E73" s="16">
        <v>1</v>
      </c>
      <c r="F73" s="16">
        <v>2014.1</v>
      </c>
      <c r="G73" s="19">
        <v>4644</v>
      </c>
      <c r="H73" s="21">
        <v>360</v>
      </c>
      <c r="I73" s="28"/>
    </row>
    <row r="74" spans="1:9">
      <c r="A74" s="9" t="s">
        <v>69</v>
      </c>
      <c r="B74" s="9"/>
      <c r="C74" s="9"/>
      <c r="D74" s="9"/>
      <c r="E74" s="26">
        <f t="shared" ref="E74:H74" si="0">SUM(E8:E73)</f>
        <v>66</v>
      </c>
      <c r="F74" s="12"/>
      <c r="G74" s="27">
        <f t="shared" si="0"/>
        <v>217132.73</v>
      </c>
      <c r="H74" s="27">
        <f t="shared" si="0"/>
        <v>24877</v>
      </c>
      <c r="I74" s="28"/>
    </row>
  </sheetData>
  <mergeCells count="12">
    <mergeCell ref="A2:I2"/>
    <mergeCell ref="A3:I3"/>
    <mergeCell ref="A4:I4"/>
    <mergeCell ref="H5:I5"/>
    <mergeCell ref="A74:B74"/>
    <mergeCell ref="A6:A7"/>
    <mergeCell ref="B6:B7"/>
    <mergeCell ref="C6:C7"/>
    <mergeCell ref="D6:D7"/>
    <mergeCell ref="E6:E7"/>
    <mergeCell ref="F6:F7"/>
    <mergeCell ref="I6:I7"/>
  </mergeCells>
  <printOptions horizontalCentered="1"/>
  <pageMargins left="0.750694444444444" right="0.750694444444444" top="1" bottom="1" header="0.5" footer="0.5"/>
  <pageSetup paperSize="9" scale="6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杂志社</dc:creator>
  <cp:lastModifiedBy>keyone</cp:lastModifiedBy>
  <dcterms:created xsi:type="dcterms:W3CDTF">2020-12-08T01:45:00Z</dcterms:created>
  <dcterms:modified xsi:type="dcterms:W3CDTF">2020-12-08T02:03:18Z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